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8_{75D0E030-EB8E-41E9-B1EA-A7F2C5EE9E3F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EAEPED_ADMIN!$B$2:$H$42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G9" i="1"/>
  <c r="E27" i="1" l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26" i="1"/>
  <c r="H26" i="1" s="1"/>
  <c r="E10" i="1"/>
  <c r="H10" i="1" s="1"/>
  <c r="G25" i="1" l="1"/>
  <c r="G35" i="1" s="1"/>
  <c r="F25" i="1"/>
  <c r="D25" i="1"/>
  <c r="C25" i="1"/>
  <c r="F9" i="1"/>
  <c r="D9" i="1"/>
  <c r="C9" i="1"/>
  <c r="E9" i="1" l="1"/>
  <c r="C35" i="1"/>
  <c r="F35" i="1"/>
  <c r="D35" i="1"/>
  <c r="E25" i="1"/>
  <c r="H25" i="1" s="1"/>
  <c r="E35" i="1" l="1"/>
  <c r="H9" i="1"/>
  <c r="H35" i="1" s="1"/>
</calcChain>
</file>

<file path=xl/sharedStrings.xml><?xml version="1.0" encoding="utf-8"?>
<sst xmlns="http://schemas.openxmlformats.org/spreadsheetml/2006/main" count="46" uniqueCount="46">
  <si>
    <t>ASEC_EAEPEDCA_2doTRIM_Z6</t>
  </si>
  <si>
    <t>Nombre del Ente Público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</si>
  <si>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</si>
  <si>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</si>
  <si>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</si>
  <si>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</si>
  <si>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</si>
  <si>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</si>
  <si>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</si>
  <si>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</si>
  <si>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</si>
  <si>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</si>
  <si>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</si>
  <si>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</si>
  <si>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</si>
  <si>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</si>
  <si>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</si>
  <si>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</si>
  <si>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</si>
  <si>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</si>
  <si>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</si>
  <si>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</si>
  <si>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</si>
  <si>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</si>
  <si>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</si>
  <si>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Oficina del Auditor Superior del Estado</t>
  </si>
  <si>
    <t>Secretaría Técnica</t>
  </si>
  <si>
    <t>Dirección General de Administración y Finanzas</t>
  </si>
  <si>
    <t>Auditoría Especial de Cumplimiento Financiero I</t>
  </si>
  <si>
    <t>Auditoría Especial de Cumplimiento Financiero II</t>
  </si>
  <si>
    <t>Auditoría Especial Forense</t>
  </si>
  <si>
    <t>Auditoría Especial de Obra Pública</t>
  </si>
  <si>
    <t>Auditoría Especial de Desempeño</t>
  </si>
  <si>
    <t>Coordinación de Investigaciones I</t>
  </si>
  <si>
    <t>Coordinación de Investigaciones II</t>
  </si>
  <si>
    <t>Coordinación de Substanciación</t>
  </si>
  <si>
    <t>Dirección General Jurídica</t>
  </si>
  <si>
    <t>Coordinación de Tecnologías de Información</t>
  </si>
  <si>
    <t>Coordinación de Asesores</t>
  </si>
  <si>
    <t>Del 01 de Enero al 31 de Diciembre de 2021 (b)</t>
  </si>
  <si>
    <t>Bajo protesta de decir verdad declaramos que los Estados Financieros y sus notas, son razonablemente correctos y son responsabilidad del emisor.</t>
  </si>
  <si>
    <t>C.P. MARÍA CRISTINA PRIETO MÁRQUEZ</t>
  </si>
  <si>
    <t>DIRECTORA GENERAL DE ADMINISTRACIÓN</t>
  </si>
  <si>
    <t>Y FINANZAS</t>
  </si>
  <si>
    <t xml:space="preserve">       LIC. HÉCTOR ALBERTO ACOSTA FÉLIX</t>
  </si>
  <si>
    <t xml:space="preserve">                    AUDITOR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</si>
</sst>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51"/>
  <sheetViews>
    <sheetView tabSelected="1" zoomScale="90" zoomScaleNormal="90" workbookViewId="0">
      <selection activeCell="B20" sqref="B20"/>
    </sheetView>
  </sheetViews>
  <sheetFormatPr baseColWidth="10" defaultColWidth="11.44140625" defaultRowHeight="11.4" x14ac:dyDescent="0.2"/>
  <cols>
    <col min="1" max="1" width="3.554687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44140625" style="15"/>
  </cols>
  <sheetData>
    <row r="1" spans="2:9" ht="11.25" customHeight="1" thickBot="1" x14ac:dyDescent="0.25">
      <c r="I1" s="16" t="s">
        <v>0</v>
      </c>
    </row>
    <row r="2" spans="2:9" ht="12" x14ac:dyDescent="0.2">
      <c r="B2" s="32" t="s">
        <v>1</v>
      </c>
      <c r="C2" s="33"/>
      <c r="D2" s="33"/>
      <c r="E2" s="33"/>
      <c r="F2" s="33"/>
      <c r="G2" s="33"/>
      <c r="H2" s="34"/>
    </row>
    <row r="3" spans="2:9" ht="12" x14ac:dyDescent="0.2">
      <c r="B3" s="35" t="s">
        <v>2</v>
      </c>
      <c r="C3" s="36"/>
      <c r="D3" s="36"/>
      <c r="E3" s="36"/>
      <c r="F3" s="36"/>
      <c r="G3" s="36"/>
      <c r="H3" s="37"/>
    </row>
    <row r="4" spans="2:9" ht="12" x14ac:dyDescent="0.2">
      <c r="B4" s="35" t="s">
        <v>3</v>
      </c>
      <c r="C4" s="36"/>
      <c r="D4" s="36"/>
      <c r="E4" s="36"/>
      <c r="F4" s="36"/>
      <c r="G4" s="36"/>
      <c r="H4" s="37"/>
    </row>
    <row r="5" spans="2:9" ht="12" x14ac:dyDescent="0.2">
      <c r="B5" s="38" t="s">
        <v>39</v>
      </c>
      <c r="C5" s="39"/>
      <c r="D5" s="39"/>
      <c r="E5" s="39"/>
      <c r="F5" s="39"/>
      <c r="G5" s="39"/>
      <c r="H5" s="40"/>
    </row>
    <row r="6" spans="2:9" ht="12.6" thickBot="1" x14ac:dyDescent="0.25">
      <c r="B6" s="41" t="s">
        <v>4</v>
      </c>
      <c r="C6" s="42"/>
      <c r="D6" s="42"/>
      <c r="E6" s="42"/>
      <c r="F6" s="42"/>
      <c r="G6" s="42"/>
      <c r="H6" s="43"/>
    </row>
    <row r="7" spans="2:9" ht="12.6" thickBot="1" x14ac:dyDescent="0.25">
      <c r="B7" s="27" t="s">
        <v>5</v>
      </c>
      <c r="C7" s="29" t="s">
        <v>6</v>
      </c>
      <c r="D7" s="30"/>
      <c r="E7" s="30"/>
      <c r="F7" s="30"/>
      <c r="G7" s="31"/>
      <c r="H7" s="27" t="s">
        <v>7</v>
      </c>
    </row>
    <row r="8" spans="2:9" ht="24.6" thickBot="1" x14ac:dyDescent="0.25">
      <c r="B8" s="28"/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8"/>
    </row>
    <row r="9" spans="2:9" ht="24.75" customHeight="1" x14ac:dyDescent="0.2">
      <c r="B9" s="1" t="s">
        <v>13</v>
      </c>
      <c r="C9" s="12">
        <f>SUM(C10:C23)</f>
        <v>162829626.98999998</v>
      </c>
      <c r="D9" s="12">
        <f>SUM(D10:D23)</f>
        <v>3958.9200000013225</v>
      </c>
      <c r="E9" s="18">
        <f>SUM(C9:D9)</f>
        <v>162833585.90999997</v>
      </c>
      <c r="F9" s="12">
        <f>SUM(F10:F23)</f>
        <v>161692125.44000003</v>
      </c>
      <c r="G9" s="12">
        <f>SUM(G10:G23)</f>
        <v>159770755.53999999</v>
      </c>
      <c r="H9" s="18">
        <f>SUM(E9-F9)</f>
        <v>1141460.4699999392</v>
      </c>
    </row>
    <row r="10" spans="2:9" ht="13.8" x14ac:dyDescent="0.2">
      <c r="B10" s="7" t="s">
        <v>25</v>
      </c>
      <c r="C10" s="8">
        <v>6739899.2999999998</v>
      </c>
      <c r="D10" s="24">
        <v>-1960503.52</v>
      </c>
      <c r="E10" s="8">
        <f>SUM(C10:D10)</f>
        <v>4779395.7799999993</v>
      </c>
      <c r="F10" s="24">
        <v>4779395.78</v>
      </c>
      <c r="G10" s="24">
        <v>4759934.58</v>
      </c>
      <c r="H10" s="8">
        <f>SUM(E10-F10)</f>
        <v>-9.3132257461547852E-10</v>
      </c>
    </row>
    <row r="11" spans="2:9" ht="13.8" x14ac:dyDescent="0.2">
      <c r="B11" s="7" t="s">
        <v>26</v>
      </c>
      <c r="C11" s="8">
        <v>6712362.7699999996</v>
      </c>
      <c r="D11" s="25">
        <v>1908018.31</v>
      </c>
      <c r="E11" s="8">
        <f t="shared" ref="E11:E23" si="0">SUM(C11:D11)</f>
        <v>8620381.0800000001</v>
      </c>
      <c r="F11" s="25">
        <v>8620381.0800000001</v>
      </c>
      <c r="G11" s="25">
        <v>8542536.3100000005</v>
      </c>
      <c r="H11" s="8">
        <f t="shared" ref="H11:H23" si="1">SUM(E11-F11)</f>
        <v>0</v>
      </c>
    </row>
    <row r="12" spans="2:9" ht="21" customHeight="1" x14ac:dyDescent="0.2">
      <c r="B12" s="7" t="s">
        <v>27</v>
      </c>
      <c r="C12" s="8">
        <v>38731432.549999997</v>
      </c>
      <c r="D12" s="25">
        <v>-15376798.09</v>
      </c>
      <c r="E12" s="8">
        <f t="shared" si="0"/>
        <v>23354634.459999997</v>
      </c>
      <c r="F12" s="25">
        <v>22213173.989999998</v>
      </c>
      <c r="G12" s="25">
        <v>21702300.989999998</v>
      </c>
      <c r="H12" s="8">
        <f t="shared" si="1"/>
        <v>1141460.4699999988</v>
      </c>
    </row>
    <row r="13" spans="2:9" ht="21" customHeight="1" x14ac:dyDescent="0.2">
      <c r="B13" s="7" t="s">
        <v>28</v>
      </c>
      <c r="C13" s="8">
        <v>23987335.18</v>
      </c>
      <c r="D13" s="25">
        <v>3079022.85</v>
      </c>
      <c r="E13" s="8">
        <f t="shared" si="0"/>
        <v>27066358.030000001</v>
      </c>
      <c r="F13" s="25">
        <v>27066358.030000001</v>
      </c>
      <c r="G13" s="25">
        <v>26774440.16</v>
      </c>
      <c r="H13" s="8">
        <f t="shared" si="1"/>
        <v>0</v>
      </c>
    </row>
    <row r="14" spans="2:9" ht="21" customHeight="1" x14ac:dyDescent="0.2">
      <c r="B14" s="7" t="s">
        <v>29</v>
      </c>
      <c r="C14" s="8">
        <v>21615566.23</v>
      </c>
      <c r="D14" s="25">
        <v>1066869.73</v>
      </c>
      <c r="E14" s="8">
        <f t="shared" si="0"/>
        <v>22682435.960000001</v>
      </c>
      <c r="F14" s="25">
        <v>22682435.960000001</v>
      </c>
      <c r="G14" s="25">
        <v>22448901.649999999</v>
      </c>
      <c r="H14" s="8">
        <f t="shared" si="1"/>
        <v>0</v>
      </c>
    </row>
    <row r="15" spans="2:9" ht="13.8" x14ac:dyDescent="0.2">
      <c r="B15" s="7" t="s">
        <v>30</v>
      </c>
      <c r="C15" s="8">
        <v>12585962.539999999</v>
      </c>
      <c r="D15" s="25">
        <v>2524312.34</v>
      </c>
      <c r="E15" s="8">
        <f t="shared" si="0"/>
        <v>15110274.879999999</v>
      </c>
      <c r="F15" s="25">
        <v>15110274.880000001</v>
      </c>
      <c r="G15" s="25">
        <v>14964315.939999999</v>
      </c>
      <c r="H15" s="8">
        <f t="shared" si="1"/>
        <v>-1.862645149230957E-9</v>
      </c>
    </row>
    <row r="16" spans="2:9" ht="13.8" x14ac:dyDescent="0.2">
      <c r="B16" s="7" t="s">
        <v>31</v>
      </c>
      <c r="C16" s="8">
        <v>18662282.41</v>
      </c>
      <c r="D16" s="25">
        <v>126613.32</v>
      </c>
      <c r="E16" s="8">
        <f t="shared" si="0"/>
        <v>18788895.73</v>
      </c>
      <c r="F16" s="25">
        <v>18788895.73</v>
      </c>
      <c r="G16" s="25">
        <v>18613745</v>
      </c>
      <c r="H16" s="8">
        <f t="shared" si="1"/>
        <v>0</v>
      </c>
    </row>
    <row r="17" spans="2:8" ht="13.8" x14ac:dyDescent="0.2">
      <c r="B17" s="7" t="s">
        <v>32</v>
      </c>
      <c r="C17" s="8">
        <v>6298012.4699999997</v>
      </c>
      <c r="D17" s="25">
        <v>344582.82</v>
      </c>
      <c r="E17" s="8">
        <f t="shared" si="0"/>
        <v>6642595.29</v>
      </c>
      <c r="F17" s="25">
        <v>6642595.29</v>
      </c>
      <c r="G17" s="25">
        <v>6613403.5</v>
      </c>
      <c r="H17" s="8">
        <f t="shared" si="1"/>
        <v>0</v>
      </c>
    </row>
    <row r="18" spans="2:8" ht="13.8" x14ac:dyDescent="0.2">
      <c r="B18" s="7" t="s">
        <v>33</v>
      </c>
      <c r="C18" s="8">
        <v>3349519.53</v>
      </c>
      <c r="D18" s="25">
        <v>-18031.060000000001</v>
      </c>
      <c r="E18" s="8">
        <f t="shared" si="0"/>
        <v>3331488.4699999997</v>
      </c>
      <c r="F18" s="25">
        <v>3331488.47</v>
      </c>
      <c r="G18" s="25">
        <v>3312027.28</v>
      </c>
      <c r="H18" s="8">
        <f t="shared" si="1"/>
        <v>-4.6566128730773926E-10</v>
      </c>
    </row>
    <row r="19" spans="2:8" ht="13.8" x14ac:dyDescent="0.2">
      <c r="B19" s="7" t="s">
        <v>34</v>
      </c>
      <c r="C19" s="8">
        <v>2951563.35</v>
      </c>
      <c r="D19" s="25">
        <v>474758.49</v>
      </c>
      <c r="E19" s="8">
        <f t="shared" si="0"/>
        <v>3426321.84</v>
      </c>
      <c r="F19" s="25">
        <v>3426321.84</v>
      </c>
      <c r="G19" s="25">
        <v>3406860.65</v>
      </c>
      <c r="H19" s="8">
        <f t="shared" si="1"/>
        <v>0</v>
      </c>
    </row>
    <row r="20" spans="2:8" ht="13.8" x14ac:dyDescent="0.2">
      <c r="B20" s="7" t="s">
        <v>35</v>
      </c>
      <c r="C20" s="8">
        <v>2211427.67</v>
      </c>
      <c r="D20" s="25">
        <v>883764.32</v>
      </c>
      <c r="E20" s="8">
        <f t="shared" si="0"/>
        <v>3095191.9899999998</v>
      </c>
      <c r="F20" s="25">
        <v>3095191.99</v>
      </c>
      <c r="G20" s="25">
        <v>3085461.39</v>
      </c>
      <c r="H20" s="8">
        <f t="shared" si="1"/>
        <v>-4.6566128730773926E-10</v>
      </c>
    </row>
    <row r="21" spans="2:8" ht="13.8" x14ac:dyDescent="0.2">
      <c r="B21" s="7" t="s">
        <v>36</v>
      </c>
      <c r="C21" s="8">
        <v>8699963.0299999993</v>
      </c>
      <c r="D21" s="25">
        <v>2053260.52</v>
      </c>
      <c r="E21" s="8">
        <f t="shared" si="0"/>
        <v>10753223.549999999</v>
      </c>
      <c r="F21" s="25">
        <v>10753223.550000001</v>
      </c>
      <c r="G21" s="25">
        <v>10685109.359999999</v>
      </c>
      <c r="H21" s="8">
        <f t="shared" si="1"/>
        <v>-1.862645149230957E-9</v>
      </c>
    </row>
    <row r="22" spans="2:8" ht="13.8" x14ac:dyDescent="0.2">
      <c r="B22" s="7" t="s">
        <v>37</v>
      </c>
      <c r="C22" s="8">
        <v>10284299.960000001</v>
      </c>
      <c r="D22" s="25">
        <v>2373664.7200000002</v>
      </c>
      <c r="E22" s="8">
        <f t="shared" si="0"/>
        <v>12657964.680000002</v>
      </c>
      <c r="F22" s="25">
        <v>12657964.68</v>
      </c>
      <c r="G22" s="25">
        <v>12366486.35</v>
      </c>
      <c r="H22" s="8">
        <f t="shared" si="1"/>
        <v>1.862645149230957E-9</v>
      </c>
    </row>
    <row r="23" spans="2:8" ht="13.8" x14ac:dyDescent="0.2">
      <c r="B23" s="7" t="s">
        <v>38</v>
      </c>
      <c r="C23" s="8">
        <v>0</v>
      </c>
      <c r="D23" s="25">
        <v>2524424.17</v>
      </c>
      <c r="E23" s="8">
        <f t="shared" si="0"/>
        <v>2524424.17</v>
      </c>
      <c r="F23" s="25">
        <v>2524424.17</v>
      </c>
      <c r="G23" s="25">
        <v>2495232.38</v>
      </c>
      <c r="H23" s="8">
        <f t="shared" si="1"/>
        <v>0</v>
      </c>
    </row>
    <row r="24" spans="2:8" ht="12" customHeight="1" x14ac:dyDescent="0.2">
      <c r="B24" s="9"/>
      <c r="C24" s="10"/>
      <c r="D24" s="10"/>
      <c r="E24" s="10"/>
      <c r="F24" s="10"/>
      <c r="G24" s="10"/>
      <c r="H24" s="10"/>
    </row>
    <row r="25" spans="2:8" ht="25.5" customHeight="1" x14ac:dyDescent="0.2">
      <c r="B25" s="2" t="s">
        <v>22</v>
      </c>
      <c r="C25" s="13">
        <f>SUM(C26:C33)</f>
        <v>0</v>
      </c>
      <c r="D25" s="13">
        <f t="shared" ref="D25:G25" si="2">SUM(D26:D33)</f>
        <v>0</v>
      </c>
      <c r="E25" s="19">
        <f t="shared" ref="E25:E33" si="3">SUM(C25:D25)</f>
        <v>0</v>
      </c>
      <c r="F25" s="13">
        <f t="shared" si="2"/>
        <v>0</v>
      </c>
      <c r="G25" s="13">
        <f t="shared" si="2"/>
        <v>0</v>
      </c>
      <c r="H25" s="19">
        <f>SUM(E25-F25)</f>
        <v>0</v>
      </c>
    </row>
    <row r="26" spans="2:8" x14ac:dyDescent="0.2">
      <c r="B26" s="7" t="s">
        <v>14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ref="H26:H33" si="4">SUM(E26-F26)</f>
        <v>0</v>
      </c>
    </row>
    <row r="27" spans="2:8" x14ac:dyDescent="0.2">
      <c r="B27" s="7" t="s">
        <v>15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x14ac:dyDescent="0.2">
      <c r="B28" s="7" t="s">
        <v>16</v>
      </c>
      <c r="C28" s="8">
        <v>0</v>
      </c>
      <c r="D28" s="8">
        <v>0</v>
      </c>
      <c r="E28" s="8">
        <f t="shared" si="3"/>
        <v>0</v>
      </c>
      <c r="F28" s="8">
        <v>0</v>
      </c>
      <c r="G28" s="8">
        <v>0</v>
      </c>
      <c r="H28" s="8">
        <f t="shared" si="4"/>
        <v>0</v>
      </c>
    </row>
    <row r="29" spans="2:8" x14ac:dyDescent="0.2">
      <c r="B29" s="7" t="s">
        <v>17</v>
      </c>
      <c r="C29" s="8">
        <v>0</v>
      </c>
      <c r="D29" s="8">
        <v>0</v>
      </c>
      <c r="E29" s="8">
        <f t="shared" si="3"/>
        <v>0</v>
      </c>
      <c r="F29" s="8">
        <v>0</v>
      </c>
      <c r="G29" s="8">
        <v>0</v>
      </c>
      <c r="H29" s="8">
        <f t="shared" si="4"/>
        <v>0</v>
      </c>
    </row>
    <row r="30" spans="2:8" x14ac:dyDescent="0.2">
      <c r="B30" s="7" t="s">
        <v>18</v>
      </c>
      <c r="C30" s="8">
        <v>0</v>
      </c>
      <c r="D30" s="8">
        <v>0</v>
      </c>
      <c r="E30" s="8">
        <f t="shared" si="3"/>
        <v>0</v>
      </c>
      <c r="F30" s="8">
        <v>0</v>
      </c>
      <c r="G30" s="8">
        <v>0</v>
      </c>
      <c r="H30" s="8">
        <f t="shared" si="4"/>
        <v>0</v>
      </c>
    </row>
    <row r="31" spans="2:8" x14ac:dyDescent="0.2">
      <c r="B31" s="7" t="s">
        <v>19</v>
      </c>
      <c r="C31" s="8">
        <v>0</v>
      </c>
      <c r="D31" s="8">
        <v>0</v>
      </c>
      <c r="E31" s="8">
        <f t="shared" si="3"/>
        <v>0</v>
      </c>
      <c r="F31" s="8">
        <v>0</v>
      </c>
      <c r="G31" s="8">
        <v>0</v>
      </c>
      <c r="H31" s="8">
        <f t="shared" si="4"/>
        <v>0</v>
      </c>
    </row>
    <row r="32" spans="2:8" x14ac:dyDescent="0.2">
      <c r="B32" s="7" t="s">
        <v>20</v>
      </c>
      <c r="C32" s="8">
        <v>0</v>
      </c>
      <c r="D32" s="8">
        <v>0</v>
      </c>
      <c r="E32" s="8">
        <f t="shared" si="3"/>
        <v>0</v>
      </c>
      <c r="F32" s="8">
        <v>0</v>
      </c>
      <c r="G32" s="8">
        <v>0</v>
      </c>
      <c r="H32" s="8">
        <f t="shared" si="4"/>
        <v>0</v>
      </c>
    </row>
    <row r="33" spans="2:8" x14ac:dyDescent="0.2">
      <c r="B33" s="7" t="s">
        <v>21</v>
      </c>
      <c r="C33" s="8">
        <v>0</v>
      </c>
      <c r="D33" s="8">
        <v>0</v>
      </c>
      <c r="E33" s="8">
        <f t="shared" si="3"/>
        <v>0</v>
      </c>
      <c r="F33" s="8">
        <v>0</v>
      </c>
      <c r="G33" s="8">
        <v>0</v>
      </c>
      <c r="H33" s="8">
        <f t="shared" si="4"/>
        <v>0</v>
      </c>
    </row>
    <row r="34" spans="2:8" ht="12" customHeight="1" x14ac:dyDescent="0.2">
      <c r="B34" s="11"/>
      <c r="C34" s="10"/>
      <c r="D34" s="10"/>
      <c r="E34" s="10"/>
      <c r="F34" s="10"/>
      <c r="G34" s="10"/>
      <c r="H34" s="10"/>
    </row>
    <row r="35" spans="2:8" ht="12" x14ac:dyDescent="0.2">
      <c r="B35" s="3" t="s">
        <v>23</v>
      </c>
      <c r="C35" s="4">
        <f>SUM(C9+C25)</f>
        <v>162829626.98999998</v>
      </c>
      <c r="D35" s="4">
        <f t="shared" ref="D35:H35" si="5">SUM(D9+D25)</f>
        <v>3958.9200000013225</v>
      </c>
      <c r="E35" s="4">
        <f t="shared" si="5"/>
        <v>162833585.90999997</v>
      </c>
      <c r="F35" s="4">
        <f t="shared" si="5"/>
        <v>161692125.44000003</v>
      </c>
      <c r="G35" s="4">
        <f t="shared" si="5"/>
        <v>159770755.53999999</v>
      </c>
      <c r="H35" s="4">
        <f t="shared" si="5"/>
        <v>1141460.4699999392</v>
      </c>
    </row>
    <row r="36" spans="2:8" ht="12" thickBot="1" x14ac:dyDescent="0.25">
      <c r="B36" s="5"/>
      <c r="C36" s="6"/>
      <c r="D36" s="6"/>
      <c r="E36" s="21"/>
      <c r="F36" s="6"/>
      <c r="G36" s="6"/>
      <c r="H36" s="14"/>
    </row>
    <row r="37" spans="2:8" s="22" customFormat="1" ht="11.25" customHeigh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B38" s="26" t="s">
        <v>40</v>
      </c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B40" s="23" t="s">
        <v>44</v>
      </c>
      <c r="C40" s="23"/>
      <c r="D40" s="23"/>
      <c r="E40" s="23" t="s">
        <v>41</v>
      </c>
      <c r="F40" s="23"/>
      <c r="G40" s="23"/>
      <c r="H40" s="23"/>
    </row>
    <row r="41" spans="2:8" s="22" customFormat="1" x14ac:dyDescent="0.2">
      <c r="B41" s="23" t="s">
        <v>45</v>
      </c>
      <c r="C41" s="23"/>
      <c r="D41" s="23"/>
      <c r="E41" s="23" t="s">
        <v>42</v>
      </c>
      <c r="F41" s="23"/>
      <c r="G41" s="23"/>
      <c r="H41" s="23"/>
    </row>
    <row r="42" spans="2:8" s="22" customFormat="1" x14ac:dyDescent="0.2">
      <c r="C42" s="23"/>
      <c r="D42" s="23"/>
      <c r="E42" s="23" t="s">
        <v>43</v>
      </c>
      <c r="F42" s="23"/>
      <c r="G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  <c r="S103" s="22" t="s">
        <v>24</v>
      </c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s="22" customFormat="1" x14ac:dyDescent="0.2">
      <c r="C146" s="23"/>
      <c r="D146" s="23"/>
      <c r="E146" s="23"/>
      <c r="F146" s="23"/>
      <c r="G146" s="23"/>
      <c r="H146" s="23"/>
    </row>
    <row r="147" spans="3:8" s="22" customFormat="1" x14ac:dyDescent="0.2">
      <c r="C147" s="23"/>
      <c r="D147" s="23"/>
      <c r="E147" s="23"/>
      <c r="F147" s="23"/>
      <c r="G147" s="23"/>
      <c r="H147" s="23"/>
    </row>
    <row r="148" spans="3:8" s="22" customFormat="1" x14ac:dyDescent="0.2">
      <c r="C148" s="23"/>
      <c r="D148" s="23"/>
      <c r="E148" s="23"/>
      <c r="F148" s="23"/>
      <c r="G148" s="23"/>
      <c r="H148" s="23"/>
    </row>
    <row r="149" spans="3:8" s="22" customFormat="1" x14ac:dyDescent="0.2">
      <c r="C149" s="23"/>
      <c r="D149" s="23"/>
      <c r="E149" s="23"/>
      <c r="F149" s="23"/>
      <c r="G149" s="23"/>
      <c r="H149" s="23"/>
    </row>
    <row r="150" spans="3:8" s="22" customFormat="1" x14ac:dyDescent="0.2">
      <c r="C150" s="23"/>
      <c r="D150" s="23"/>
      <c r="E150" s="23"/>
      <c r="F150" s="23"/>
      <c r="G150" s="23"/>
      <c r="H150" s="23"/>
    </row>
    <row r="151" spans="3:8" x14ac:dyDescent="0.2">
      <c r="C151" s="17"/>
      <c r="D151" s="17"/>
      <c r="E151" s="17"/>
      <c r="F151" s="17"/>
      <c r="G151" s="17"/>
      <c r="H151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62992125984251968" right="0.23622047244094491" top="0.74803149606299213" bottom="0.74803149606299213" header="0.31496062992125984" footer="0.31496062992125984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2022-01-29T04:49:19Z</cp:lastPrinted>
  <dcterms:created xsi:type="dcterms:W3CDTF">2020-01-08T21:44:09Z</dcterms:created>
  <dcterms:modified xsi:type="dcterms:W3CDTF">2022-01-29T04:49:34Z</dcterms:modified>
</cp:coreProperties>
</file>